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 activeTab="2"/>
  </bookViews>
  <sheets>
    <sheet name="HG " sheetId="2" r:id="rId1"/>
    <sheet name="PET-CT " sheetId="4" r:id="rId2"/>
    <sheet name="EWING si Neuroblastom" sheetId="5" r:id="rId3"/>
  </sheets>
  <calcPr calcId="125725"/>
</workbook>
</file>

<file path=xl/calcChain.xml><?xml version="1.0" encoding="utf-8"?>
<calcChain xmlns="http://schemas.openxmlformats.org/spreadsheetml/2006/main">
  <c r="F8" i="5"/>
  <c r="G9" i="4"/>
  <c r="G8"/>
  <c r="G10" s="1"/>
  <c r="F10"/>
  <c r="G7" i="2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6"/>
  <c r="G34" s="1"/>
  <c r="F34" l="1"/>
  <c r="E10" i="4" l="1"/>
  <c r="E34" i="2" l="1"/>
</calcChain>
</file>

<file path=xl/sharedStrings.xml><?xml version="1.0" encoding="utf-8"?>
<sst xmlns="http://schemas.openxmlformats.org/spreadsheetml/2006/main" count="95" uniqueCount="83">
  <si>
    <t xml:space="preserve">HEMOGLOBINA GLICOZILATA </t>
  </si>
  <si>
    <t>Nr.crt.</t>
  </si>
  <si>
    <t>Nr. Contr. HG</t>
  </si>
  <si>
    <t>Nr. Contr P</t>
  </si>
  <si>
    <t>Denumire furnizor</t>
  </si>
  <si>
    <t>HG0003</t>
  </si>
  <si>
    <t>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</si>
  <si>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</si>
  <si>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</si>
  <si>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</si>
  <si>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</si>
  <si>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</si>
  <si>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</si>
  <si>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</si>
  <si>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</si>
  <si>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</si>
  <si>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</si>
  <si>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</si>
  <si>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</si>
  <si>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</si>
  <si>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</si>
  <si>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</si>
  <si>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</si>
  <si>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</si>
  <si>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</si>
  <si>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</si>
  <si>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</si>
  <si>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</si>
  <si>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</si>
  <si>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</si>
  <si>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</si>
  <si>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</si>
  <si>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</si>
  <si>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</si>
  <si>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</si>
  <si>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</si>
  <si>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</si>
  <si>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</si>
  <si>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</si>
  <si>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</si>
  <si>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</si>
  <si>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</si>
  <si>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</si>
  <si>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</si>
  <si>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</si>
  <si>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</si>
  <si>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</si>
  <si>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</si>
  <si>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</si>
  <si>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</si>
  <si>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</si>
  <si>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</si>
  <si>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</si>
  <si>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</si>
  <si>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</si>
  <si>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</si>
  <si>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</si>
  <si>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</si>
  <si>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</si>
  <si>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</si>
  <si>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</si>
  <si>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 IANUARIE 2019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</si>
  <si>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</si>
  <si>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</si>
  <si>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</si>
  <si>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</si>
  <si>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</si>
  <si>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</si>
  <si>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</si>
  <si>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</si>
  <si>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</si>
  <si>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</si>
  <si>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TOTAL</t>
  </si>
  <si>
    <t>SUBPROGRAMUL DE DIAGNOSTIC GENETIC AL TUMORILOR SOLIDE MALIGNE (SARCOM EWING SI NEUROBLASTOM) LA COPII SI ADULTI</t>
  </si>
  <si>
    <t>PE1</t>
  </si>
  <si>
    <t>INCD VICTOR BABES</t>
  </si>
  <si>
    <t>TOTAL CONTRACTE PRELUNGITE LA 27.12.2018</t>
  </si>
  <si>
    <t xml:space="preserve"> alocare sume februarie 2019</t>
  </si>
  <si>
    <t>FEBRUARIE 2019</t>
  </si>
  <si>
    <t>TOTAL IAN-FEB 2019</t>
  </si>
  <si>
    <t>IANUARIE 2019</t>
  </si>
  <si>
    <t>IANUARIE  2019</t>
  </si>
  <si>
    <t>31.01.2019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</si>
</sst>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8" fillId="0" borderId="1" xfId="1" applyFont="1" applyFill="1" applyBorder="1"/>
    <xf numFmtId="0" fontId="9" fillId="0" borderId="1" xfId="1" applyFont="1" applyFill="1" applyBorder="1"/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8" fillId="0" borderId="1" xfId="1" applyNumberFormat="1" applyFont="1" applyFill="1" applyBorder="1"/>
    <xf numFmtId="43" fontId="8" fillId="0" borderId="0" xfId="1" applyNumberFormat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10" fillId="0" borderId="1" xfId="2" applyFont="1" applyFill="1" applyBorder="1" applyAlignment="1">
      <alignment wrapText="1"/>
    </xf>
    <xf numFmtId="43" fontId="3" fillId="0" borderId="0" xfId="1" applyNumberFormat="1" applyFont="1"/>
    <xf numFmtId="0" fontId="11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5" applyNumberFormat="1" applyFont="1" applyFill="1" applyBorder="1" applyAlignment="1">
      <alignment horizontal="left"/>
    </xf>
    <xf numFmtId="14" fontId="2" fillId="2" borderId="0" xfId="2" applyNumberFormat="1" applyFont="1" applyFill="1"/>
    <xf numFmtId="49" fontId="11" fillId="2" borderId="0" xfId="6" applyNumberFormat="1" applyFont="1" applyFill="1"/>
    <xf numFmtId="0" fontId="12" fillId="2" borderId="1" xfId="2" applyFont="1" applyFill="1" applyBorder="1" applyAlignment="1">
      <alignment wrapText="1"/>
    </xf>
    <xf numFmtId="0" fontId="13" fillId="2" borderId="1" xfId="1" applyFont="1" applyFill="1" applyBorder="1" applyAlignment="1">
      <alignment wrapText="1"/>
    </xf>
    <xf numFmtId="0" fontId="12" fillId="2" borderId="0" xfId="2" applyFont="1" applyFill="1" applyAlignment="1">
      <alignment horizontal="center" wrapText="1"/>
    </xf>
    <xf numFmtId="164" fontId="9" fillId="2" borderId="1" xfId="3" applyNumberFormat="1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166" fontId="9" fillId="2" borderId="1" xfId="2" applyNumberFormat="1" applyFont="1" applyFill="1" applyBorder="1" applyAlignment="1">
      <alignment horizontal="center" wrapText="1"/>
    </xf>
    <xf numFmtId="43" fontId="9" fillId="2" borderId="1" xfId="4" applyFont="1" applyFill="1" applyBorder="1"/>
    <xf numFmtId="43" fontId="2" fillId="2" borderId="0" xfId="2" applyNumberFormat="1" applyFill="1"/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wrapText="1"/>
    </xf>
    <xf numFmtId="43" fontId="9" fillId="2" borderId="1" xfId="4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0" fontId="12" fillId="2" borderId="1" xfId="2" applyFont="1" applyFill="1" applyBorder="1"/>
    <xf numFmtId="43" fontId="11" fillId="2" borderId="1" xfId="7" applyFont="1" applyFill="1" applyBorder="1"/>
    <xf numFmtId="0" fontId="12" fillId="2" borderId="0" xfId="2" applyFont="1" applyFill="1"/>
    <xf numFmtId="43" fontId="2" fillId="2" borderId="0" xfId="2" applyNumberFormat="1" applyFont="1" applyFill="1"/>
    <xf numFmtId="0" fontId="6" fillId="0" borderId="0" xfId="2" applyFont="1" applyFill="1"/>
    <xf numFmtId="0" fontId="2" fillId="0" borderId="0" xfId="2" applyFill="1"/>
    <xf numFmtId="14" fontId="2" fillId="0" borderId="0" xfId="5" applyNumberFormat="1" applyFont="1" applyFill="1" applyBorder="1" applyAlignment="1">
      <alignment horizontal="left"/>
    </xf>
    <xf numFmtId="49" fontId="11" fillId="0" borderId="0" xfId="6" applyNumberFormat="1" applyFont="1" applyFill="1"/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165" fontId="9" fillId="0" borderId="1" xfId="3" applyNumberFormat="1" applyFont="1" applyFill="1" applyBorder="1" applyAlignment="1">
      <alignment horizontal="center" wrapText="1"/>
    </xf>
    <xf numFmtId="43" fontId="9" fillId="0" borderId="1" xfId="4" applyFont="1" applyFill="1" applyBorder="1"/>
    <xf numFmtId="0" fontId="14" fillId="0" borderId="0" xfId="2" applyFont="1" applyFill="1"/>
    <xf numFmtId="43" fontId="14" fillId="0" borderId="0" xfId="2" applyNumberFormat="1" applyFont="1" applyFill="1"/>
    <xf numFmtId="43" fontId="14" fillId="0" borderId="0" xfId="4" applyFont="1" applyFill="1"/>
    <xf numFmtId="0" fontId="6" fillId="0" borderId="1" xfId="1" applyFont="1" applyBorder="1" applyAlignment="1"/>
    <xf numFmtId="43" fontId="6" fillId="0" borderId="1" xfId="3" applyFont="1" applyFill="1" applyBorder="1"/>
    <xf numFmtId="43" fontId="6" fillId="0" borderId="0" xfId="3" applyFont="1" applyFill="1" applyBorder="1"/>
    <xf numFmtId="0" fontId="6" fillId="0" borderId="0" xfId="1" applyFont="1"/>
    <xf numFmtId="43" fontId="2" fillId="0" borderId="0" xfId="2" applyNumberFormat="1" applyFill="1"/>
    <xf numFmtId="43" fontId="12" fillId="2" borderId="0" xfId="2" applyNumberFormat="1" applyFont="1" applyFill="1"/>
  </cellXfs>
  <cellStyles count="8">
    <cellStyle name="Comma 10" xfId="7"/>
    <cellStyle name="Comma 16" xfId="4"/>
    <cellStyle name="Comma 2 3" xfId="3"/>
    <cellStyle name="Normal" xfId="0" builtinId="0"/>
    <cellStyle name="Normal 2 2 3" xfId="2"/>
    <cellStyle name="Normal 4 2" xfId="6"/>
    <cellStyle name="Normal 5" xfId="1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36"/>
  <sheetViews>
    <sheetView topLeftCell="A11" workbookViewId="0">
      <selection activeCell="H37" sqref="H37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8" width="15.42578125" style="1" customWidth="1"/>
    <col min="9" max="16384" width="9.140625" style="1"/>
  </cols>
  <sheetData>
    <row r="2" spans="1:8" ht="15.75">
      <c r="C2" s="2" t="s">
        <v>0</v>
      </c>
    </row>
    <row r="3" spans="1:8">
      <c r="B3" s="1" t="s">
        <v>82</v>
      </c>
      <c r="C3" s="3" t="s">
        <v>77</v>
      </c>
    </row>
    <row r="4" spans="1:8">
      <c r="C4" s="4"/>
    </row>
    <row r="5" spans="1:8" s="7" customFormat="1" ht="30">
      <c r="A5" s="5" t="s">
        <v>1</v>
      </c>
      <c r="B5" s="5" t="s">
        <v>2</v>
      </c>
      <c r="C5" s="5" t="s">
        <v>3</v>
      </c>
      <c r="D5" s="5" t="s">
        <v>4</v>
      </c>
      <c r="E5" s="5" t="s">
        <v>61</v>
      </c>
      <c r="F5" s="5" t="s">
        <v>78</v>
      </c>
      <c r="G5" s="5" t="s">
        <v>79</v>
      </c>
      <c r="H5" s="6"/>
    </row>
    <row r="6" spans="1:8" s="14" customFormat="1" ht="15.75">
      <c r="A6" s="8">
        <v>1</v>
      </c>
      <c r="B6" s="9" t="s">
        <v>5</v>
      </c>
      <c r="C6" s="10">
        <v>35</v>
      </c>
      <c r="D6" s="11" t="s">
        <v>6</v>
      </c>
      <c r="E6" s="12">
        <v>340</v>
      </c>
      <c r="F6" s="12">
        <v>360</v>
      </c>
      <c r="G6" s="12">
        <f>E6+F6</f>
        <v>700</v>
      </c>
      <c r="H6" s="13"/>
    </row>
    <row r="7" spans="1:8" s="14" customFormat="1" ht="15.75">
      <c r="A7" s="8">
        <v>2</v>
      </c>
      <c r="B7" s="9" t="s">
        <v>7</v>
      </c>
      <c r="C7" s="10">
        <v>72</v>
      </c>
      <c r="D7" s="11" t="s">
        <v>8</v>
      </c>
      <c r="E7" s="12">
        <v>1860</v>
      </c>
      <c r="F7" s="12">
        <v>2140</v>
      </c>
      <c r="G7" s="12">
        <f t="shared" ref="G7:G33" si="0">E7+F7</f>
        <v>4000</v>
      </c>
      <c r="H7" s="13"/>
    </row>
    <row r="8" spans="1:8" s="14" customFormat="1" ht="15.75">
      <c r="A8" s="8">
        <v>3</v>
      </c>
      <c r="B8" s="9" t="s">
        <v>9</v>
      </c>
      <c r="C8" s="10">
        <v>81</v>
      </c>
      <c r="D8" s="11" t="s">
        <v>10</v>
      </c>
      <c r="E8" s="12">
        <v>260</v>
      </c>
      <c r="F8" s="12">
        <v>260</v>
      </c>
      <c r="G8" s="12">
        <f t="shared" si="0"/>
        <v>520</v>
      </c>
      <c r="H8" s="13"/>
    </row>
    <row r="9" spans="1:8" s="14" customFormat="1" ht="29.25">
      <c r="A9" s="8">
        <v>4</v>
      </c>
      <c r="B9" s="9" t="s">
        <v>11</v>
      </c>
      <c r="C9" s="10">
        <v>153</v>
      </c>
      <c r="D9" s="15" t="s">
        <v>12</v>
      </c>
      <c r="E9" s="12">
        <v>1220</v>
      </c>
      <c r="F9" s="12">
        <v>1280</v>
      </c>
      <c r="G9" s="12">
        <f t="shared" si="0"/>
        <v>2500</v>
      </c>
      <c r="H9" s="13"/>
    </row>
    <row r="10" spans="1:8" s="14" customFormat="1" ht="15.75">
      <c r="A10" s="8">
        <v>5</v>
      </c>
      <c r="B10" s="9" t="s">
        <v>13</v>
      </c>
      <c r="C10" s="10">
        <v>166</v>
      </c>
      <c r="D10" s="11" t="s">
        <v>14</v>
      </c>
      <c r="E10" s="12">
        <v>11620</v>
      </c>
      <c r="F10" s="12">
        <v>10900</v>
      </c>
      <c r="G10" s="12">
        <f t="shared" si="0"/>
        <v>22520</v>
      </c>
      <c r="H10" s="13"/>
    </row>
    <row r="11" spans="1:8" s="14" customFormat="1" ht="15.75">
      <c r="A11" s="8">
        <v>6</v>
      </c>
      <c r="B11" s="9" t="s">
        <v>15</v>
      </c>
      <c r="C11" s="10">
        <v>186</v>
      </c>
      <c r="D11" s="11" t="s">
        <v>16</v>
      </c>
      <c r="E11" s="12">
        <v>260</v>
      </c>
      <c r="F11" s="12">
        <v>220</v>
      </c>
      <c r="G11" s="12">
        <f t="shared" si="0"/>
        <v>480</v>
      </c>
      <c r="H11" s="13"/>
    </row>
    <row r="12" spans="1:8" s="14" customFormat="1" ht="15.75">
      <c r="A12" s="8">
        <v>7</v>
      </c>
      <c r="B12" s="9" t="s">
        <v>17</v>
      </c>
      <c r="C12" s="10">
        <v>191</v>
      </c>
      <c r="D12" s="11" t="s">
        <v>18</v>
      </c>
      <c r="E12" s="12">
        <v>2300</v>
      </c>
      <c r="F12" s="12">
        <v>2580</v>
      </c>
      <c r="G12" s="12">
        <f t="shared" si="0"/>
        <v>4880</v>
      </c>
      <c r="H12" s="13"/>
    </row>
    <row r="13" spans="1:8" s="14" customFormat="1" ht="15.75">
      <c r="A13" s="8">
        <v>8</v>
      </c>
      <c r="B13" s="9" t="s">
        <v>19</v>
      </c>
      <c r="C13" s="10">
        <v>207</v>
      </c>
      <c r="D13" s="11" t="s">
        <v>20</v>
      </c>
      <c r="E13" s="12">
        <v>2880</v>
      </c>
      <c r="F13" s="12">
        <v>2880</v>
      </c>
      <c r="G13" s="12">
        <f t="shared" si="0"/>
        <v>5760</v>
      </c>
      <c r="H13" s="13"/>
    </row>
    <row r="14" spans="1:8" s="14" customFormat="1" ht="30.75">
      <c r="A14" s="8">
        <v>9</v>
      </c>
      <c r="B14" s="9" t="s">
        <v>21</v>
      </c>
      <c r="C14" s="10">
        <v>217</v>
      </c>
      <c r="D14" s="11" t="s">
        <v>22</v>
      </c>
      <c r="E14" s="12">
        <v>200</v>
      </c>
      <c r="F14" s="12">
        <v>100</v>
      </c>
      <c r="G14" s="12">
        <f t="shared" si="0"/>
        <v>300</v>
      </c>
      <c r="H14" s="13"/>
    </row>
    <row r="15" spans="1:8" s="14" customFormat="1" ht="15.75">
      <c r="A15" s="8">
        <v>10</v>
      </c>
      <c r="B15" s="9" t="s">
        <v>23</v>
      </c>
      <c r="C15" s="10">
        <v>218</v>
      </c>
      <c r="D15" s="11" t="s">
        <v>24</v>
      </c>
      <c r="E15" s="12">
        <v>980</v>
      </c>
      <c r="F15" s="12">
        <v>920</v>
      </c>
      <c r="G15" s="12">
        <f t="shared" si="0"/>
        <v>1900</v>
      </c>
      <c r="H15" s="13"/>
    </row>
    <row r="16" spans="1:8" s="14" customFormat="1" ht="30.75">
      <c r="A16" s="8">
        <v>11</v>
      </c>
      <c r="B16" s="9" t="s">
        <v>25</v>
      </c>
      <c r="C16" s="10">
        <v>46</v>
      </c>
      <c r="D16" s="11" t="s">
        <v>26</v>
      </c>
      <c r="E16" s="12">
        <v>900</v>
      </c>
      <c r="F16" s="12">
        <v>980</v>
      </c>
      <c r="G16" s="12">
        <f t="shared" si="0"/>
        <v>1880</v>
      </c>
      <c r="H16" s="13"/>
    </row>
    <row r="17" spans="1:8" s="14" customFormat="1" ht="15.75">
      <c r="A17" s="8">
        <v>12</v>
      </c>
      <c r="B17" s="9" t="s">
        <v>27</v>
      </c>
      <c r="C17" s="10">
        <v>125</v>
      </c>
      <c r="D17" s="11" t="s">
        <v>28</v>
      </c>
      <c r="E17" s="12">
        <v>300</v>
      </c>
      <c r="F17" s="12">
        <v>340</v>
      </c>
      <c r="G17" s="12">
        <f t="shared" si="0"/>
        <v>640</v>
      </c>
      <c r="H17" s="13"/>
    </row>
    <row r="18" spans="1:8" s="14" customFormat="1" ht="15.75">
      <c r="A18" s="8">
        <v>13</v>
      </c>
      <c r="B18" s="9" t="s">
        <v>29</v>
      </c>
      <c r="C18" s="10">
        <v>143</v>
      </c>
      <c r="D18" s="11" t="s">
        <v>30</v>
      </c>
      <c r="E18" s="12">
        <v>800</v>
      </c>
      <c r="F18" s="12">
        <v>840</v>
      </c>
      <c r="G18" s="12">
        <f t="shared" si="0"/>
        <v>1640</v>
      </c>
      <c r="H18" s="13"/>
    </row>
    <row r="19" spans="1:8" s="14" customFormat="1" ht="15.75">
      <c r="A19" s="8">
        <v>14</v>
      </c>
      <c r="B19" s="9" t="s">
        <v>31</v>
      </c>
      <c r="C19" s="10">
        <v>147</v>
      </c>
      <c r="D19" s="11" t="s">
        <v>32</v>
      </c>
      <c r="E19" s="12">
        <v>100</v>
      </c>
      <c r="F19" s="12">
        <v>100</v>
      </c>
      <c r="G19" s="12">
        <f t="shared" si="0"/>
        <v>200</v>
      </c>
      <c r="H19" s="13"/>
    </row>
    <row r="20" spans="1:8" s="14" customFormat="1" ht="15.75">
      <c r="A20" s="8">
        <v>15</v>
      </c>
      <c r="B20" s="9" t="s">
        <v>33</v>
      </c>
      <c r="C20" s="10">
        <v>189</v>
      </c>
      <c r="D20" s="11" t="s">
        <v>34</v>
      </c>
      <c r="E20" s="12">
        <v>660</v>
      </c>
      <c r="F20" s="12">
        <v>640</v>
      </c>
      <c r="G20" s="12">
        <f t="shared" si="0"/>
        <v>1300</v>
      </c>
      <c r="H20" s="13"/>
    </row>
    <row r="21" spans="1:8" s="14" customFormat="1" ht="15.75">
      <c r="A21" s="8">
        <v>16</v>
      </c>
      <c r="B21" s="9" t="s">
        <v>35</v>
      </c>
      <c r="C21" s="10">
        <v>236</v>
      </c>
      <c r="D21" s="11" t="s">
        <v>36</v>
      </c>
      <c r="E21" s="12">
        <v>360</v>
      </c>
      <c r="F21" s="12">
        <v>420</v>
      </c>
      <c r="G21" s="12">
        <f t="shared" si="0"/>
        <v>780</v>
      </c>
      <c r="H21" s="13"/>
    </row>
    <row r="22" spans="1:8" s="14" customFormat="1" ht="30.75">
      <c r="A22" s="8">
        <v>17</v>
      </c>
      <c r="B22" s="9" t="s">
        <v>37</v>
      </c>
      <c r="C22" s="10">
        <v>253</v>
      </c>
      <c r="D22" s="11" t="s">
        <v>38</v>
      </c>
      <c r="E22" s="12">
        <v>1060</v>
      </c>
      <c r="F22" s="12">
        <v>1040</v>
      </c>
      <c r="G22" s="12">
        <f t="shared" si="0"/>
        <v>2100</v>
      </c>
      <c r="H22" s="13"/>
    </row>
    <row r="23" spans="1:8" s="14" customFormat="1" ht="15.75">
      <c r="A23" s="8">
        <v>18</v>
      </c>
      <c r="B23" s="9" t="s">
        <v>39</v>
      </c>
      <c r="C23" s="10">
        <v>67</v>
      </c>
      <c r="D23" s="11" t="s">
        <v>40</v>
      </c>
      <c r="E23" s="12">
        <v>380</v>
      </c>
      <c r="F23" s="12">
        <v>400</v>
      </c>
      <c r="G23" s="12">
        <f t="shared" si="0"/>
        <v>780</v>
      </c>
      <c r="H23" s="13"/>
    </row>
    <row r="24" spans="1:8" s="14" customFormat="1" ht="15.75">
      <c r="A24" s="8">
        <v>19</v>
      </c>
      <c r="B24" s="9" t="s">
        <v>41</v>
      </c>
      <c r="C24" s="10">
        <v>127</v>
      </c>
      <c r="D24" s="11" t="s">
        <v>42</v>
      </c>
      <c r="E24" s="12">
        <v>2820</v>
      </c>
      <c r="F24" s="12">
        <v>2820</v>
      </c>
      <c r="G24" s="12">
        <f t="shared" si="0"/>
        <v>5640</v>
      </c>
      <c r="H24" s="13"/>
    </row>
    <row r="25" spans="1:8" s="14" customFormat="1" ht="15.75">
      <c r="A25" s="8">
        <v>20</v>
      </c>
      <c r="B25" s="9" t="s">
        <v>43</v>
      </c>
      <c r="C25" s="10">
        <v>94</v>
      </c>
      <c r="D25" s="11" t="s">
        <v>44</v>
      </c>
      <c r="E25" s="12">
        <v>700</v>
      </c>
      <c r="F25" s="12">
        <v>720</v>
      </c>
      <c r="G25" s="12">
        <f t="shared" si="0"/>
        <v>1420</v>
      </c>
      <c r="H25" s="13"/>
    </row>
    <row r="26" spans="1:8" s="14" customFormat="1" ht="15.75">
      <c r="A26" s="8">
        <v>21</v>
      </c>
      <c r="B26" s="9" t="s">
        <v>45</v>
      </c>
      <c r="C26" s="10">
        <v>250</v>
      </c>
      <c r="D26" s="11" t="s">
        <v>46</v>
      </c>
      <c r="E26" s="12">
        <v>920</v>
      </c>
      <c r="F26" s="12">
        <v>1040</v>
      </c>
      <c r="G26" s="12">
        <f t="shared" si="0"/>
        <v>1960</v>
      </c>
      <c r="H26" s="13"/>
    </row>
    <row r="27" spans="1:8" s="14" customFormat="1" ht="15.75">
      <c r="A27" s="8">
        <v>22</v>
      </c>
      <c r="B27" s="9" t="s">
        <v>47</v>
      </c>
      <c r="C27" s="10">
        <v>274</v>
      </c>
      <c r="D27" s="11" t="s">
        <v>48</v>
      </c>
      <c r="E27" s="12">
        <v>560</v>
      </c>
      <c r="F27" s="12">
        <v>580</v>
      </c>
      <c r="G27" s="12">
        <f t="shared" si="0"/>
        <v>1140</v>
      </c>
      <c r="H27" s="13"/>
    </row>
    <row r="28" spans="1:8" s="14" customFormat="1" ht="15.75">
      <c r="A28" s="8">
        <v>23</v>
      </c>
      <c r="B28" s="9" t="s">
        <v>49</v>
      </c>
      <c r="C28" s="16">
        <v>68</v>
      </c>
      <c r="D28" s="11" t="s">
        <v>50</v>
      </c>
      <c r="E28" s="12">
        <v>420</v>
      </c>
      <c r="F28" s="12">
        <v>400</v>
      </c>
      <c r="G28" s="12">
        <f t="shared" si="0"/>
        <v>820</v>
      </c>
      <c r="H28" s="13"/>
    </row>
    <row r="29" spans="1:8" s="14" customFormat="1" ht="15.75">
      <c r="A29" s="8">
        <v>24</v>
      </c>
      <c r="B29" s="9" t="s">
        <v>51</v>
      </c>
      <c r="C29" s="16">
        <v>115</v>
      </c>
      <c r="D29" s="11" t="s">
        <v>52</v>
      </c>
      <c r="E29" s="12">
        <v>340</v>
      </c>
      <c r="F29" s="12">
        <v>340</v>
      </c>
      <c r="G29" s="12">
        <f t="shared" si="0"/>
        <v>680</v>
      </c>
      <c r="H29" s="13"/>
    </row>
    <row r="30" spans="1:8" s="14" customFormat="1" ht="15.75">
      <c r="A30" s="8">
        <v>25</v>
      </c>
      <c r="B30" s="9" t="s">
        <v>53</v>
      </c>
      <c r="C30" s="16">
        <v>116</v>
      </c>
      <c r="D30" s="11" t="s">
        <v>54</v>
      </c>
      <c r="E30" s="12">
        <v>480</v>
      </c>
      <c r="F30" s="12">
        <v>440</v>
      </c>
      <c r="G30" s="12">
        <f t="shared" si="0"/>
        <v>920</v>
      </c>
      <c r="H30" s="13"/>
    </row>
    <row r="31" spans="1:8" s="14" customFormat="1" ht="15.75">
      <c r="A31" s="8">
        <v>26</v>
      </c>
      <c r="B31" s="9" t="s">
        <v>55</v>
      </c>
      <c r="C31" s="16">
        <v>164</v>
      </c>
      <c r="D31" s="11" t="s">
        <v>56</v>
      </c>
      <c r="E31" s="12">
        <v>380</v>
      </c>
      <c r="F31" s="12">
        <v>360</v>
      </c>
      <c r="G31" s="12">
        <f t="shared" si="0"/>
        <v>740</v>
      </c>
      <c r="H31" s="13"/>
    </row>
    <row r="32" spans="1:8" s="14" customFormat="1" ht="15.75">
      <c r="A32" s="8">
        <v>27</v>
      </c>
      <c r="B32" s="9" t="s">
        <v>57</v>
      </c>
      <c r="C32" s="16">
        <v>208</v>
      </c>
      <c r="D32" s="11" t="s">
        <v>58</v>
      </c>
      <c r="E32" s="12">
        <v>440</v>
      </c>
      <c r="F32" s="12">
        <v>440</v>
      </c>
      <c r="G32" s="12">
        <f t="shared" si="0"/>
        <v>880</v>
      </c>
      <c r="H32" s="13"/>
    </row>
    <row r="33" spans="1:8" s="14" customFormat="1" ht="30.75">
      <c r="A33" s="8">
        <v>28</v>
      </c>
      <c r="B33" s="9" t="s">
        <v>59</v>
      </c>
      <c r="C33" s="16">
        <v>268</v>
      </c>
      <c r="D33" s="17" t="s">
        <v>60</v>
      </c>
      <c r="E33" s="12">
        <v>460</v>
      </c>
      <c r="F33" s="12">
        <v>460</v>
      </c>
      <c r="G33" s="12">
        <f t="shared" si="0"/>
        <v>920</v>
      </c>
      <c r="H33" s="13"/>
    </row>
    <row r="34" spans="1:8" s="57" customFormat="1" ht="30">
      <c r="A34" s="54"/>
      <c r="B34" s="54"/>
      <c r="C34" s="54"/>
      <c r="D34" s="5" t="s">
        <v>76</v>
      </c>
      <c r="E34" s="55">
        <f>SUM(E6:E33)</f>
        <v>34000</v>
      </c>
      <c r="F34" s="55">
        <f>SUM(F6:F33)</f>
        <v>34000</v>
      </c>
      <c r="G34" s="55">
        <f>SUM(G6:G33)</f>
        <v>68000</v>
      </c>
      <c r="H34" s="56"/>
    </row>
    <row r="36" spans="1:8">
      <c r="D36" s="18"/>
      <c r="E36" s="18"/>
      <c r="F36" s="18"/>
    </row>
  </sheetData>
  <pageMargins left="0.7" right="0.7" top="0.75" bottom="0.75" header="0.3" footer="0.3"/>
  <pageSetup scale="90" orientation="portrait" verticalDpi="0" r:id="rId1"/>
  <headerFooter>
    <oddFooter>&amp;RBiroul Decontare Servicii Paraclinice,
Ioana-Iulia BUCUR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H17"/>
  <sheetViews>
    <sheetView workbookViewId="0">
      <selection activeCell="D13" sqref="D13:E17"/>
    </sheetView>
  </sheetViews>
  <sheetFormatPr defaultRowHeight="12.75"/>
  <cols>
    <col min="1" max="1" width="9.140625" style="20"/>
    <col min="2" max="2" width="9.28515625" style="20" customWidth="1"/>
    <col min="3" max="3" width="7" style="20" customWidth="1"/>
    <col min="4" max="4" width="31" style="20" customWidth="1"/>
    <col min="5" max="7" width="16.140625" style="20" customWidth="1"/>
    <col min="8" max="8" width="11.28515625" style="20" bestFit="1" customWidth="1"/>
    <col min="9" max="16384" width="9.140625" style="20"/>
  </cols>
  <sheetData>
    <row r="3" spans="1:8" ht="15.75">
      <c r="A3" s="19" t="s">
        <v>62</v>
      </c>
    </row>
    <row r="4" spans="1:8">
      <c r="A4" s="21"/>
      <c r="B4" s="22"/>
      <c r="C4" s="23"/>
    </row>
    <row r="5" spans="1:8" ht="15.75">
      <c r="A5" s="21" t="s">
        <v>82</v>
      </c>
      <c r="B5" s="3" t="s">
        <v>77</v>
      </c>
      <c r="D5" s="24"/>
    </row>
    <row r="6" spans="1:8" ht="15.75">
      <c r="A6" s="21"/>
      <c r="B6" s="21"/>
      <c r="C6" s="21"/>
      <c r="D6" s="24"/>
    </row>
    <row r="7" spans="1:8" s="27" customFormat="1" ht="60.75" customHeight="1">
      <c r="A7" s="25" t="s">
        <v>63</v>
      </c>
      <c r="B7" s="25" t="s">
        <v>64</v>
      </c>
      <c r="C7" s="25" t="s">
        <v>65</v>
      </c>
      <c r="D7" s="25" t="s">
        <v>66</v>
      </c>
      <c r="E7" s="26" t="s">
        <v>80</v>
      </c>
      <c r="F7" s="26" t="s">
        <v>78</v>
      </c>
      <c r="G7" s="26" t="s">
        <v>79</v>
      </c>
    </row>
    <row r="8" spans="1:8" ht="30">
      <c r="A8" s="28">
        <v>1</v>
      </c>
      <c r="B8" s="29" t="s">
        <v>67</v>
      </c>
      <c r="C8" s="30" t="s">
        <v>68</v>
      </c>
      <c r="D8" s="29" t="s">
        <v>69</v>
      </c>
      <c r="E8" s="31">
        <v>672000</v>
      </c>
      <c r="F8" s="31">
        <v>672000</v>
      </c>
      <c r="G8" s="31">
        <f>E8+F8</f>
        <v>1344000</v>
      </c>
      <c r="H8" s="32"/>
    </row>
    <row r="9" spans="1:8" s="37" customFormat="1" ht="30">
      <c r="A9" s="33">
        <v>2</v>
      </c>
      <c r="B9" s="34" t="s">
        <v>70</v>
      </c>
      <c r="C9" s="34" t="s">
        <v>68</v>
      </c>
      <c r="D9" s="35" t="s">
        <v>71</v>
      </c>
      <c r="E9" s="36">
        <v>380000</v>
      </c>
      <c r="F9" s="36">
        <v>384000</v>
      </c>
      <c r="G9" s="31">
        <f>E9+F9</f>
        <v>764000</v>
      </c>
      <c r="H9" s="32"/>
    </row>
    <row r="10" spans="1:8" s="40" customFormat="1" ht="15.75">
      <c r="A10" s="38"/>
      <c r="B10" s="38"/>
      <c r="C10" s="38"/>
      <c r="D10" s="38" t="s">
        <v>72</v>
      </c>
      <c r="E10" s="39">
        <f t="shared" ref="E10:F10" si="0">SUM(E8:E9)</f>
        <v>1052000</v>
      </c>
      <c r="F10" s="39">
        <f t="shared" si="0"/>
        <v>1056000</v>
      </c>
      <c r="G10" s="39">
        <f>G8+G9</f>
        <v>2108000</v>
      </c>
    </row>
    <row r="11" spans="1:8">
      <c r="E11" s="32"/>
      <c r="F11" s="32"/>
      <c r="G11" s="32"/>
    </row>
    <row r="12" spans="1:8">
      <c r="B12" s="21"/>
      <c r="C12" s="21"/>
      <c r="D12" s="21"/>
      <c r="E12" s="41"/>
      <c r="F12" s="41"/>
      <c r="G12" s="32"/>
    </row>
    <row r="13" spans="1:8">
      <c r="B13" s="21"/>
      <c r="C13" s="21"/>
      <c r="D13" s="41"/>
      <c r="E13" s="32"/>
    </row>
    <row r="14" spans="1:8">
      <c r="B14" s="21"/>
      <c r="C14" s="21"/>
      <c r="D14" s="41"/>
      <c r="E14" s="32"/>
    </row>
    <row r="15" spans="1:8">
      <c r="B15" s="21"/>
      <c r="C15" s="21"/>
      <c r="D15" s="41"/>
      <c r="E15" s="41"/>
    </row>
    <row r="16" spans="1:8">
      <c r="B16" s="21"/>
      <c r="C16" s="21"/>
      <c r="D16" s="41"/>
      <c r="E16" s="41"/>
    </row>
    <row r="17" spans="2:4">
      <c r="B17" s="21"/>
      <c r="C17" s="21"/>
      <c r="D17" s="21"/>
    </row>
  </sheetData>
  <pageMargins left="0.7" right="0.7" top="0.75" bottom="0.75" header="0.3" footer="0.3"/>
  <pageSetup orientation="landscape" verticalDpi="0" r:id="rId1"/>
  <headerFooter>
    <oddFooter>&amp;RBiroul Decontare Servicii Paraclinice, 
Ioana-Iulia BUCUR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F16"/>
  <sheetViews>
    <sheetView tabSelected="1" workbookViewId="0">
      <selection activeCell="C19" sqref="C19"/>
    </sheetView>
  </sheetViews>
  <sheetFormatPr defaultRowHeight="12.75"/>
  <cols>
    <col min="1" max="1" width="9.140625" style="43"/>
    <col min="2" max="2" width="9.28515625" style="43" customWidth="1"/>
    <col min="3" max="3" width="31" style="43" customWidth="1"/>
    <col min="4" max="6" width="12" style="43" customWidth="1"/>
    <col min="7" max="16384" width="9.140625" style="43"/>
  </cols>
  <sheetData>
    <row r="3" spans="1:6" ht="15">
      <c r="A3" s="42" t="s">
        <v>73</v>
      </c>
    </row>
    <row r="4" spans="1:6">
      <c r="A4" s="4"/>
      <c r="B4" s="44"/>
    </row>
    <row r="5" spans="1:6" ht="15.75">
      <c r="A5" s="4" t="s">
        <v>82</v>
      </c>
      <c r="B5" s="3" t="s">
        <v>77</v>
      </c>
      <c r="C5" s="45"/>
    </row>
    <row r="6" spans="1:6" ht="15.75">
      <c r="A6" s="4"/>
      <c r="B6" s="4"/>
      <c r="C6" s="45"/>
    </row>
    <row r="7" spans="1:6" s="48" customFormat="1" ht="60.75" customHeight="1">
      <c r="A7" s="46" t="s">
        <v>63</v>
      </c>
      <c r="B7" s="46" t="s">
        <v>64</v>
      </c>
      <c r="C7" s="46" t="s">
        <v>66</v>
      </c>
      <c r="D7" s="47" t="s">
        <v>81</v>
      </c>
      <c r="E7" s="47" t="s">
        <v>78</v>
      </c>
      <c r="F7" s="47" t="s">
        <v>79</v>
      </c>
    </row>
    <row r="8" spans="1:6" ht="15">
      <c r="A8" s="10">
        <v>1</v>
      </c>
      <c r="B8" s="49" t="s">
        <v>74</v>
      </c>
      <c r="C8" s="49" t="s">
        <v>75</v>
      </c>
      <c r="D8" s="50">
        <v>2804</v>
      </c>
      <c r="E8" s="50">
        <v>2103</v>
      </c>
      <c r="F8" s="50">
        <f>D8+E8</f>
        <v>4907</v>
      </c>
    </row>
    <row r="10" spans="1:6">
      <c r="C10" s="51"/>
      <c r="D10" s="52"/>
      <c r="E10" s="52"/>
      <c r="F10" s="52"/>
    </row>
    <row r="11" spans="1:6">
      <c r="C11" s="51"/>
      <c r="D11" s="53"/>
      <c r="E11" s="53"/>
      <c r="F11" s="53"/>
    </row>
    <row r="12" spans="1:6">
      <c r="C12" s="20"/>
      <c r="D12" s="32"/>
      <c r="E12" s="58"/>
      <c r="F12" s="58"/>
    </row>
    <row r="13" spans="1:6">
      <c r="C13" s="20"/>
      <c r="D13" s="20"/>
    </row>
    <row r="14" spans="1:6">
      <c r="C14" s="20"/>
      <c r="D14" s="59"/>
    </row>
    <row r="15" spans="1:6">
      <c r="C15" s="20"/>
      <c r="D15" s="32"/>
    </row>
    <row r="16" spans="1:6">
      <c r="C16" s="20"/>
      <c r="D16" s="20"/>
    </row>
  </sheetData>
  <pageMargins left="0.7" right="0.7" top="0.75" bottom="0.75" header="0.3" footer="0.3"/>
  <pageSetup orientation="landscape" verticalDpi="0" r:id="rId1"/>
  <headerFooter>
    <oddFooter>&amp;RBiroul Decontare Servicii Paraclinice,
Ioana-Iulia BUCUR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 </vt:lpstr>
      <vt:lpstr>PET-CT 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2019-02-01T13:45:05Z</cp:lastPrinted>
  <dcterms:created xsi:type="dcterms:W3CDTF">2019-01-03T11:32:01Z</dcterms:created>
  <dcterms:modified xsi:type="dcterms:W3CDTF">2019-02-04T06:38:02Z</dcterms:modified>
</cp:coreProperties>
</file>